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3870" windowWidth="9150" windowHeight="8010" tabRatio="893" activeTab="0"/>
  </bookViews>
  <sheets>
    <sheet name="Додаток 3, ПТНЗ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<sst xmlns="http://schemas.openxmlformats.org/spreadsheetml/2006/main" count="44" uniqueCount="41">
  <si>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Оплата праці</t>
  </si>
  <si>
    <t>Нарахування на заробітну плату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</si>
  <si>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</si>
  <si>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</si>
  <si>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</si>
  <si>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</si>
  <si>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</si>
  <si>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</si>
  <si>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</si>
  <si>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</si>
  <si>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</si>
  <si>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</t>
  </si>
  <si>
    <t>Придбання обладанння і предметів довгострокового користування</t>
  </si>
  <si>
    <t>Капітальний ремонт</t>
  </si>
  <si>
    <t>Капітальні трансферти підприємствам (установам, організаціям)</t>
  </si>
  <si>
    <t>Найменування видатків</t>
  </si>
  <si>
    <t>Примітки</t>
  </si>
  <si>
    <t>Всього видатків загального фонду бюджету</t>
  </si>
  <si>
    <t>х</t>
  </si>
  <si>
    <t xml:space="preserve">Капітальні видатки (бюджет розвитку - кошти передані із загального до спеціального фонду) </t>
  </si>
  <si>
    <t>Разом</t>
  </si>
  <si>
    <t xml:space="preserve">Всього видатків бюджету розвитку (кошти передані із загального до спеціального фонду) </t>
  </si>
  <si>
    <t>Інші видатки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</si>
  <si>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</si>
  <si>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</si>
  <si>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Стипендії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</si>
  <si>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</si>
  <si>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</si>
  <si>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</si>
  <si>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Соціальне забезпечення</t>
  </si>
  <si>
    <t>Інші виплати населенню</t>
  </si>
  <si>
    <t>КЕКВ</t>
  </si>
  <si>
    <t>тис. грн</t>
  </si>
  <si>
    <t>Реконструкція та реставрація</t>
  </si>
  <si>
    <t xml:space="preserve">                        інші працівники (для управління освіти і науки ОДА)</t>
  </si>
  <si>
    <t>Додаток 3</t>
  </si>
  <si>
    <t>на утримання професійно-технічних навчальних закладів, підпорядкованих Управлінню освіти і науки облдержадміністрації</t>
  </si>
  <si>
    <t>в тому числі освітня субвенція</t>
  </si>
  <si>
    <t>за КПКВК  1011110 "Підготовка кадрів професійно - технічними закладами та іншими закладами освіти"</t>
  </si>
  <si>
    <t>Проект бюджетного запиту  на 2018 рік</t>
  </si>
  <si>
    <t>Розподіл орієнтовного обсягу видатків на 2018 рік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</si>
</sst>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%"/>
    <numFmt numFmtId="196" formatCode="_-* #,##0.000\ _г_р_н_._-;\-* #,##0.000\ _г_р_н_._-;_-* &quot;-&quot;??\ _г_р_н_._-;_-@_-"/>
    <numFmt numFmtId="197" formatCode="_-* #,##0.0000\ _г_р_н_._-;\-* #,##0.0000\ _г_р_н_._-;_-* &quot;-&quot;??\ _г_р_н_._-;_-@_-"/>
    <numFmt numFmtId="198" formatCode="_-* #,##0.00000\ _г_р_н_._-;\-* #,##0.00000\ _г_р_н_._-;_-* &quot;-&quot;??\ _г_р_н_._-;_-@_-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_-* #,##0.0_₴_-;\-* #,##0.0_₴_-;_-* &quot;-&quot;?_₴_-;_-@_-"/>
  </numFmts>
  <fonts count="12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1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180" fontId="0" fillId="0" borderId="0" xfId="0" applyNumberFormat="1" applyAlignment="1">
      <alignment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18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18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2" fontId="10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201" fontId="2" fillId="0" borderId="1" xfId="0" applyNumberFormat="1" applyFont="1" applyFill="1" applyBorder="1" applyAlignment="1">
      <alignment horizontal="center" vertical="center" wrapText="1"/>
    </xf>
    <xf numFmtId="201" fontId="11" fillId="0" borderId="1" xfId="0" applyNumberFormat="1" applyFont="1" applyFill="1" applyBorder="1" applyAlignment="1">
      <alignment horizontal="center" vertical="center" wrapText="1"/>
    </xf>
    <xf numFmtId="201" fontId="2" fillId="0" borderId="1" xfId="0" applyNumberFormat="1" applyFont="1" applyBorder="1" applyAlignment="1">
      <alignment horizontal="center" vertical="center" wrapText="1"/>
    </xf>
    <xf numFmtId="201" fontId="4" fillId="0" borderId="1" xfId="0" applyNumberFormat="1" applyFont="1" applyFill="1" applyBorder="1" applyAlignment="1">
      <alignment horizontal="center" vertical="center" wrapText="1"/>
    </xf>
    <xf numFmtId="201" fontId="4" fillId="0" borderId="1" xfId="0" applyNumberFormat="1" applyFont="1" applyBorder="1" applyAlignment="1">
      <alignment horizontal="center" vertical="center" wrapText="1"/>
    </xf>
    <xf numFmtId="201" fontId="2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D46"/>
  <sheetViews>
    <sheetView tabSelected="1" zoomScaleSheetLayoutView="75" workbookViewId="0" topLeftCell="A1">
      <selection activeCell="C8" sqref="C8:C33"/>
    </sheetView>
  </sheetViews>
  <sheetFormatPr defaultColWidth="9.33203125" defaultRowHeight="12.75"/>
  <cols>
    <col min="1" max="1" width="11.33203125" style="1" customWidth="1"/>
    <col min="2" max="2" width="62.33203125" style="1" customWidth="1"/>
    <col min="3" max="3" width="26.66015625" style="1" customWidth="1"/>
    <col min="4" max="4" width="24.5" style="1" hidden="1" customWidth="1"/>
    <col min="5" max="16384" width="9.33203125" style="1" customWidth="1"/>
  </cols>
  <sheetData>
    <row r="1" spans="3:4" ht="18" customHeight="1">
      <c r="C1" s="28" t="s">
        <v>35</v>
      </c>
      <c r="D1" s="27"/>
    </row>
    <row r="2" spans="1:4" ht="19.5" customHeight="1">
      <c r="A2" s="36" t="s">
        <v>39</v>
      </c>
      <c r="B2" s="36"/>
      <c r="C2" s="36"/>
      <c r="D2" s="36"/>
    </row>
    <row r="3" spans="1:4" ht="43.5" customHeight="1">
      <c r="A3" s="37" t="s">
        <v>36</v>
      </c>
      <c r="B3" s="37"/>
      <c r="C3" s="37"/>
      <c r="D3" s="37"/>
    </row>
    <row r="4" spans="1:4" ht="48" customHeight="1">
      <c r="A4" s="38" t="s">
        <v>38</v>
      </c>
      <c r="B4" s="38"/>
      <c r="C4" s="38"/>
      <c r="D4" s="38"/>
    </row>
    <row r="5" spans="1:4" ht="21" customHeight="1">
      <c r="A5" s="25"/>
      <c r="B5" s="25"/>
      <c r="C5" s="25"/>
      <c r="D5" s="26" t="s">
        <v>32</v>
      </c>
    </row>
    <row r="6" spans="1:4" ht="71.25" customHeight="1">
      <c r="A6" s="31" t="s">
        <v>31</v>
      </c>
      <c r="B6" s="31" t="s">
        <v>15</v>
      </c>
      <c r="C6" s="31" t="s">
        <v>40</v>
      </c>
      <c r="D6" s="34" t="s">
        <v>16</v>
      </c>
    </row>
    <row r="7" spans="1:4" ht="43.5" customHeight="1">
      <c r="A7" s="31"/>
      <c r="B7" s="31"/>
      <c r="C7" s="31"/>
      <c r="D7" s="35"/>
    </row>
    <row r="8" spans="1:4" s="2" customFormat="1" ht="22.5" customHeight="1">
      <c r="A8" s="6">
        <v>2110</v>
      </c>
      <c r="B8" s="10" t="s">
        <v>0</v>
      </c>
      <c r="C8" s="39">
        <v>58732.1</v>
      </c>
      <c r="D8" s="15"/>
    </row>
    <row r="9" spans="1:4" s="2" customFormat="1" ht="22.5" customHeight="1">
      <c r="A9" s="6"/>
      <c r="B9" s="29" t="s">
        <v>37</v>
      </c>
      <c r="C9" s="40">
        <v>8259.4</v>
      </c>
      <c r="D9" s="15"/>
    </row>
    <row r="10" spans="1:4" s="2" customFormat="1" ht="22.5" customHeight="1" hidden="1">
      <c r="A10" s="32" t="s">
        <v>34</v>
      </c>
      <c r="B10" s="33"/>
      <c r="C10" s="39">
        <v>38518.4</v>
      </c>
      <c r="D10" s="15"/>
    </row>
    <row r="11" spans="1:4" s="2" customFormat="1" ht="17.25" customHeight="1">
      <c r="A11" s="6">
        <v>2120</v>
      </c>
      <c r="B11" s="10" t="s">
        <v>1</v>
      </c>
      <c r="C11" s="39">
        <v>12921</v>
      </c>
      <c r="D11" s="15"/>
    </row>
    <row r="12" spans="1:4" s="2" customFormat="1" ht="19.5" customHeight="1">
      <c r="A12" s="6"/>
      <c r="B12" s="29" t="s">
        <v>37</v>
      </c>
      <c r="C12" s="39">
        <v>1817</v>
      </c>
      <c r="D12" s="15"/>
    </row>
    <row r="13" spans="1:4" s="2" customFormat="1" ht="24.75" customHeight="1" hidden="1">
      <c r="A13" s="32" t="s">
        <v>34</v>
      </c>
      <c r="B13" s="33"/>
      <c r="C13" s="39">
        <v>8474.2</v>
      </c>
      <c r="D13" s="15"/>
    </row>
    <row r="14" spans="1:4" s="2" customFormat="1" ht="21.75" customHeight="1">
      <c r="A14" s="6">
        <v>2200</v>
      </c>
      <c r="B14" s="10" t="s">
        <v>26</v>
      </c>
      <c r="C14" s="41">
        <f>SUM(C15:D19)+C20+C26</f>
        <v>23699.000000000004</v>
      </c>
      <c r="D14" s="15"/>
    </row>
    <row r="15" spans="1:4" s="2" customFormat="1" ht="31.5" customHeight="1">
      <c r="A15" s="16">
        <v>2210</v>
      </c>
      <c r="B15" s="11" t="s">
        <v>27</v>
      </c>
      <c r="C15" s="42">
        <v>1845.4</v>
      </c>
      <c r="D15" s="15"/>
    </row>
    <row r="16" spans="1:4" ht="22.5" customHeight="1">
      <c r="A16" s="16">
        <v>2220</v>
      </c>
      <c r="B16" s="11" t="s">
        <v>2</v>
      </c>
      <c r="C16" s="42"/>
      <c r="D16" s="18"/>
    </row>
    <row r="17" spans="1:4" ht="21.75" customHeight="1">
      <c r="A17" s="16">
        <v>2230</v>
      </c>
      <c r="B17" s="11" t="s">
        <v>3</v>
      </c>
      <c r="C17" s="42">
        <v>3264.6</v>
      </c>
      <c r="D17" s="18"/>
    </row>
    <row r="18" spans="1:4" ht="23.25" customHeight="1">
      <c r="A18" s="16">
        <v>2240</v>
      </c>
      <c r="B18" s="14" t="s">
        <v>28</v>
      </c>
      <c r="C18" s="42">
        <v>1344.8</v>
      </c>
      <c r="D18" s="18"/>
    </row>
    <row r="19" spans="1:4" s="2" customFormat="1" ht="20.25" customHeight="1">
      <c r="A19" s="6">
        <v>2250</v>
      </c>
      <c r="B19" s="10" t="s">
        <v>4</v>
      </c>
      <c r="C19" s="39"/>
      <c r="D19" s="15"/>
    </row>
    <row r="20" spans="1:4" s="2" customFormat="1" ht="24" customHeight="1">
      <c r="A20" s="6">
        <v>2270</v>
      </c>
      <c r="B20" s="10" t="s">
        <v>5</v>
      </c>
      <c r="C20" s="41">
        <f>SUM(C21:C25)</f>
        <v>17233.300000000003</v>
      </c>
      <c r="D20" s="15"/>
    </row>
    <row r="21" spans="1:4" ht="18.75" customHeight="1">
      <c r="A21" s="16">
        <v>2271</v>
      </c>
      <c r="B21" s="11" t="s">
        <v>6</v>
      </c>
      <c r="C21" s="42">
        <v>10361.9</v>
      </c>
      <c r="D21" s="18"/>
    </row>
    <row r="22" spans="1:4" ht="18.75" customHeight="1">
      <c r="A22" s="16">
        <v>2272</v>
      </c>
      <c r="B22" s="11" t="s">
        <v>7</v>
      </c>
      <c r="C22" s="42">
        <v>536.5</v>
      </c>
      <c r="D22" s="18"/>
    </row>
    <row r="23" spans="1:4" ht="15.75" customHeight="1">
      <c r="A23" s="16">
        <v>2273</v>
      </c>
      <c r="B23" s="11" t="s">
        <v>8</v>
      </c>
      <c r="C23" s="42">
        <v>3379.8</v>
      </c>
      <c r="D23" s="18"/>
    </row>
    <row r="24" spans="1:4" ht="17.25" customHeight="1">
      <c r="A24" s="16">
        <v>2274</v>
      </c>
      <c r="B24" s="11" t="s">
        <v>9</v>
      </c>
      <c r="C24" s="42">
        <v>531.1</v>
      </c>
      <c r="D24" s="18"/>
    </row>
    <row r="25" spans="1:4" ht="19.5" customHeight="1">
      <c r="A25" s="16">
        <v>2275</v>
      </c>
      <c r="B25" s="11" t="s">
        <v>10</v>
      </c>
      <c r="C25" s="42">
        <v>2424</v>
      </c>
      <c r="D25" s="18"/>
    </row>
    <row r="26" spans="1:4" s="2" customFormat="1" ht="25.5">
      <c r="A26" s="6">
        <v>2282</v>
      </c>
      <c r="B26" s="10" t="s">
        <v>23</v>
      </c>
      <c r="C26" s="39">
        <v>10.9</v>
      </c>
      <c r="D26" s="15"/>
    </row>
    <row r="27" spans="1:4" s="2" customFormat="1" ht="30" customHeight="1">
      <c r="A27" s="6">
        <v>2610</v>
      </c>
      <c r="B27" s="10" t="s">
        <v>24</v>
      </c>
      <c r="C27" s="39"/>
      <c r="D27" s="15"/>
    </row>
    <row r="28" spans="1:4" s="2" customFormat="1" ht="17.25" customHeight="1">
      <c r="A28" s="6">
        <v>2700</v>
      </c>
      <c r="B28" s="10" t="s">
        <v>29</v>
      </c>
      <c r="C28" s="41">
        <f>SUM(C29:C31)</f>
        <v>11713.5</v>
      </c>
      <c r="D28" s="15"/>
    </row>
    <row r="29" spans="1:4" s="2" customFormat="1" ht="15.75">
      <c r="A29" s="16">
        <v>2710</v>
      </c>
      <c r="B29" s="11" t="s">
        <v>11</v>
      </c>
      <c r="C29" s="41"/>
      <c r="D29" s="15"/>
    </row>
    <row r="30" spans="1:4" s="3" customFormat="1" ht="16.5" customHeight="1">
      <c r="A30" s="16">
        <v>2720</v>
      </c>
      <c r="B30" s="11" t="s">
        <v>25</v>
      </c>
      <c r="C30" s="43">
        <v>10633.4</v>
      </c>
      <c r="D30" s="17"/>
    </row>
    <row r="31" spans="1:4" s="3" customFormat="1" ht="15.75" customHeight="1">
      <c r="A31" s="16">
        <v>2730</v>
      </c>
      <c r="B31" s="11" t="s">
        <v>30</v>
      </c>
      <c r="C31" s="43">
        <v>1080.1</v>
      </c>
      <c r="D31" s="17"/>
    </row>
    <row r="32" spans="1:4" s="2" customFormat="1" ht="19.5" customHeight="1">
      <c r="A32" s="6">
        <v>2800</v>
      </c>
      <c r="B32" s="10" t="s">
        <v>22</v>
      </c>
      <c r="C32" s="41">
        <v>50</v>
      </c>
      <c r="D32" s="15"/>
    </row>
    <row r="33" spans="1:4" s="3" customFormat="1" ht="51.75" customHeight="1">
      <c r="A33" s="19" t="s">
        <v>18</v>
      </c>
      <c r="B33" s="13" t="s">
        <v>17</v>
      </c>
      <c r="C33" s="44">
        <f>C8+C11+C14+C28+C32</f>
        <v>107115.6</v>
      </c>
      <c r="D33" s="20"/>
    </row>
    <row r="34" spans="1:4" s="2" customFormat="1" ht="25.5" hidden="1">
      <c r="A34" s="6">
        <v>3000</v>
      </c>
      <c r="B34" s="10" t="s">
        <v>19</v>
      </c>
      <c r="C34" s="7">
        <f>C35+C36+C38+C37</f>
        <v>0</v>
      </c>
      <c r="D34" s="15"/>
    </row>
    <row r="35" spans="1:4" ht="12.75" hidden="1">
      <c r="A35" s="16">
        <v>3110</v>
      </c>
      <c r="B35" s="11" t="s">
        <v>12</v>
      </c>
      <c r="C35" s="8"/>
      <c r="D35" s="18"/>
    </row>
    <row r="36" spans="1:4" ht="17.25" customHeight="1" hidden="1">
      <c r="A36" s="16">
        <v>3130</v>
      </c>
      <c r="B36" s="11" t="s">
        <v>13</v>
      </c>
      <c r="C36" s="8"/>
      <c r="D36" s="18"/>
    </row>
    <row r="37" spans="1:4" ht="17.25" customHeight="1" hidden="1">
      <c r="A37" s="16">
        <v>3140</v>
      </c>
      <c r="B37" s="11" t="s">
        <v>33</v>
      </c>
      <c r="C37" s="8"/>
      <c r="D37" s="18"/>
    </row>
    <row r="38" spans="1:4" ht="30" customHeight="1" hidden="1">
      <c r="A38" s="16">
        <v>3210</v>
      </c>
      <c r="B38" s="11" t="s">
        <v>14</v>
      </c>
      <c r="C38" s="8"/>
      <c r="D38" s="18"/>
    </row>
    <row r="39" spans="1:4" ht="45.75" customHeight="1" hidden="1">
      <c r="A39" s="19" t="s">
        <v>18</v>
      </c>
      <c r="B39" s="13" t="s">
        <v>21</v>
      </c>
      <c r="C39" s="21">
        <f>C34</f>
        <v>0</v>
      </c>
      <c r="D39" s="22"/>
    </row>
    <row r="40" spans="1:4" s="9" customFormat="1" ht="42" customHeight="1" hidden="1">
      <c r="A40" s="30" t="s">
        <v>20</v>
      </c>
      <c r="B40" s="30"/>
      <c r="C40" s="23">
        <f>C33+C39</f>
        <v>107115.6</v>
      </c>
      <c r="D40" s="24"/>
    </row>
    <row r="41" spans="1:3" ht="10.5" customHeight="1">
      <c r="A41" s="4"/>
      <c r="B41" s="4"/>
      <c r="C41" s="5"/>
    </row>
    <row r="45" ht="12.75">
      <c r="C45" s="12"/>
    </row>
    <row r="46" ht="12.75">
      <c r="C46" s="12"/>
    </row>
  </sheetData>
  <mergeCells count="10">
    <mergeCell ref="D6:D7"/>
    <mergeCell ref="A2:D2"/>
    <mergeCell ref="A3:D3"/>
    <mergeCell ref="A4:D4"/>
    <mergeCell ref="A40:B40"/>
    <mergeCell ref="C6:C7"/>
    <mergeCell ref="A6:A7"/>
    <mergeCell ref="B6:B7"/>
    <mergeCell ref="A10:B10"/>
    <mergeCell ref="A13:B13"/>
  </mergeCells>
  <printOptions horizontalCentered="1"/>
  <pageMargins left="0.24" right="0.15748031496062992" top="0.3" bottom="0.3937007874015748" header="0.29" footer="0.393700787401574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u250706</dc:creator>
  <cp:keywords/>
  <dc:description/>
  <cp:lastModifiedBy>Sizon_Plan</cp:lastModifiedBy>
  <cp:lastPrinted>2017-11-29T13:11:45Z</cp:lastPrinted>
  <dcterms:created xsi:type="dcterms:W3CDTF">2008-01-03T07:34:40Z</dcterms:created>
  <dcterms:modified xsi:type="dcterms:W3CDTF">2017-11-30T07:25:43Z</dcterms:modified>
  <cp:category/>
  <cp:version/>
  <cp:contentType/>
  <cp:contentStatus/>
</cp:coreProperties>
</file>